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Maribel Lap\MARIBEL ADMON ROMITA 2015-2018\PLATAFORMA NACIONA 2018\3ER TRIMESTRE 2020\IMPRESOS\"/>
    </mc:Choice>
  </mc:AlternateContent>
  <bookViews>
    <workbookView xWindow="-120" yWindow="-120" windowWidth="20730" windowHeight="11160"/>
  </bookViews>
  <sheets>
    <sheet name="Hoja1" sheetId="2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2" l="1"/>
  <c r="D36" i="2"/>
  <c r="C36" i="2"/>
  <c r="E28" i="2"/>
  <c r="E40" i="2" s="1"/>
  <c r="D28" i="2"/>
  <c r="D40" i="2" s="1"/>
  <c r="C28" i="2"/>
  <c r="C40" i="2" s="1"/>
  <c r="E14" i="2"/>
  <c r="D14" i="2"/>
  <c r="C14" i="2"/>
  <c r="E3" i="2"/>
  <c r="E24" i="2" s="1"/>
  <c r="D3" i="2"/>
  <c r="D24" i="2" s="1"/>
  <c r="C3" i="2"/>
  <c r="C24" i="2" s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<sst xmlns="http://schemas.openxmlformats.org/spreadsheetml/2006/main" count="45" uniqueCount="37">
  <si>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</si>
  <si>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</si>
  <si>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</si>
  <si>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</si>
  <si>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</si>
  <si>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</si>
  <si>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</si>
  <si>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</si>
  <si>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</si>
  <si>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</si>
  <si>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</si>
  <si>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</si>
  <si>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</si>
  <si>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</si>
  <si>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</si>
  <si>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</si>
  <si>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</si>
  <si>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</si>
  <si>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</si>
  <si>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</si>
  <si>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</si>
  <si>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</si>
  <si>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</si>
  <si>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</si>
  <si>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</si>
  <si>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</si>
  <si>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</si>
  <si>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</si>
  <si>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</si>
  <si>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</si>
  <si>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</si>
  <si>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</si>
  <si>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</si>
  <si>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</si>
  <si>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</si>
  <si>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</si>
  <si>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MUNICIPIO ROMITA, GTO.
FLUJO DE FONDOS
DEL 1 DE ENERO AL 30 DE SEPTIEMBRE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</si>
</sst>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 applyBorder="1"/>
    <xf numFmtId="164" fontId="2" fillId="0" borderId="7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6" fillId="2" borderId="1" xfId="1" applyFont="1" applyFill="1" applyBorder="1" applyAlignment="1" applyProtection="1">
      <alignment horizontal="center" vertical="center" wrapText="1"/>
      <protection locked="0"/>
    </xf>
    <xf numFmtId="0" fontId="6" fillId="2" borderId="11" xfId="1" applyFont="1" applyFill="1" applyBorder="1" applyAlignment="1" applyProtection="1">
      <alignment horizontal="center" vertical="center" wrapText="1"/>
      <protection locked="0"/>
    </xf>
    <xf numFmtId="0" fontId="6" fillId="2" borderId="2" xfId="1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66675</xdr:rowOff>
    </xdr:from>
    <xdr:to>
      <xdr:col>1</xdr:col>
      <xdr:colOff>695325</xdr:colOff>
      <xdr:row>0</xdr:row>
      <xdr:rowOff>628650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66675"/>
          <a:ext cx="685800" cy="561975"/>
        </a:xfrm>
        <a:prstGeom prst="rect">
          <a:avLst/>
        </a:prstGeom>
      </xdr:spPr>
    </xdr:pic>
    <xdr:clientData/>
  </xdr:twoCellAnchor>
  <xdr:twoCellAnchor editAs="oneCell">
    <xdr:from>
      <xdr:col>4</xdr:col>
      <xdr:colOff>352425</xdr:colOff>
      <xdr:row>0</xdr:row>
      <xdr:rowOff>0</xdr:rowOff>
    </xdr:from>
    <xdr:to>
      <xdr:col>4</xdr:col>
      <xdr:colOff>1205939</xdr:colOff>
      <xdr:row>0</xdr:row>
      <xdr:rowOff>640135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81750" y="0"/>
          <a:ext cx="853514" cy="64013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42</xdr:row>
      <xdr:rowOff>180975</xdr:rowOff>
    </xdr:from>
    <xdr:to>
      <xdr:col>4</xdr:col>
      <xdr:colOff>1107749</xdr:colOff>
      <xdr:row>46</xdr:row>
      <xdr:rowOff>28628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7334250"/>
          <a:ext cx="6498899" cy="6096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workbookViewId="0">
      <selection activeCell="H11" sqref="H11"/>
    </sheetView>
  </sheetViews>
  <sheetFormatPr baseColWidth="10" defaultColWidth="11.42578125" defaultRowHeight="11.25" x14ac:dyDescent="0.2"/>
  <cols>
    <col min="1" max="1" width="2.7109375" style="1" customWidth="1"/>
    <col min="2" max="2" width="39.5703125" style="1" customWidth="1"/>
    <col min="3" max="3" width="16.7109375" style="1" customWidth="1"/>
    <col min="4" max="4" width="21.85546875" style="1" customWidth="1"/>
    <col min="5" max="5" width="18.5703125" style="1" customWidth="1"/>
    <col min="6" max="16384" width="11.42578125" style="1"/>
  </cols>
  <sheetData>
    <row r="1" spans="1:5" ht="54" customHeight="1" x14ac:dyDescent="0.2">
      <c r="A1" s="28" t="s">
        <v>36</v>
      </c>
      <c r="B1" s="29"/>
      <c r="C1" s="29"/>
      <c r="D1" s="29"/>
      <c r="E1" s="30"/>
    </row>
    <row r="2" spans="1:5" ht="22.5" x14ac:dyDescent="0.2">
      <c r="A2" s="26" t="s">
        <v>20</v>
      </c>
      <c r="B2" s="27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193898723.66</v>
      </c>
      <c r="D3" s="3">
        <f t="shared" ref="D3:E3" si="0">SUM(D4:D13)</f>
        <v>171255744.03000003</v>
      </c>
      <c r="E3" s="4">
        <f t="shared" si="0"/>
        <v>171255744.03000003</v>
      </c>
    </row>
    <row r="4" spans="1:5" x14ac:dyDescent="0.2">
      <c r="A4" s="5"/>
      <c r="B4" s="14" t="s">
        <v>1</v>
      </c>
      <c r="C4" s="6">
        <v>11749912</v>
      </c>
      <c r="D4" s="6">
        <v>11345637.42</v>
      </c>
      <c r="E4" s="7">
        <v>11345637.42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8432456</v>
      </c>
      <c r="D7" s="6">
        <v>3951888.29</v>
      </c>
      <c r="E7" s="7">
        <v>3951888.29</v>
      </c>
    </row>
    <row r="8" spans="1:5" x14ac:dyDescent="0.2">
      <c r="A8" s="5"/>
      <c r="B8" s="14" t="s">
        <v>5</v>
      </c>
      <c r="C8" s="6">
        <v>9000</v>
      </c>
      <c r="D8" s="6">
        <v>8799710.8100000005</v>
      </c>
      <c r="E8" s="7">
        <v>8799710.8100000005</v>
      </c>
    </row>
    <row r="9" spans="1:5" x14ac:dyDescent="0.2">
      <c r="A9" s="5"/>
      <c r="B9" s="14" t="s">
        <v>6</v>
      </c>
      <c r="C9" s="6">
        <v>1078688</v>
      </c>
      <c r="D9" s="6">
        <v>1749593.18</v>
      </c>
      <c r="E9" s="7">
        <v>1749593.18</v>
      </c>
    </row>
    <row r="10" spans="1:5" x14ac:dyDescent="0.2">
      <c r="A10" s="5"/>
      <c r="B10" s="14" t="s">
        <v>7</v>
      </c>
      <c r="C10" s="6">
        <v>0</v>
      </c>
      <c r="D10" s="6">
        <v>0</v>
      </c>
      <c r="E10" s="7">
        <v>0</v>
      </c>
    </row>
    <row r="11" spans="1:5" x14ac:dyDescent="0.2">
      <c r="A11" s="5"/>
      <c r="B11" s="14" t="s">
        <v>8</v>
      </c>
      <c r="C11" s="6">
        <v>172628667.66</v>
      </c>
      <c r="D11" s="6">
        <v>145408914.33000001</v>
      </c>
      <c r="E11" s="7">
        <v>145408914.33000001</v>
      </c>
    </row>
    <row r="12" spans="1:5" x14ac:dyDescent="0.2">
      <c r="A12" s="5"/>
      <c r="B12" s="14" t="s">
        <v>9</v>
      </c>
      <c r="C12" s="6">
        <v>0</v>
      </c>
      <c r="D12" s="6">
        <v>0</v>
      </c>
      <c r="E12" s="7">
        <v>0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193898723.65999997</v>
      </c>
      <c r="D14" s="9">
        <f t="shared" ref="D14:E14" si="1">SUM(D15:D23)</f>
        <v>140657336.57999998</v>
      </c>
      <c r="E14" s="10">
        <f t="shared" si="1"/>
        <v>140073811.28999999</v>
      </c>
    </row>
    <row r="15" spans="1:5" x14ac:dyDescent="0.2">
      <c r="A15" s="5"/>
      <c r="B15" s="14" t="s">
        <v>12</v>
      </c>
      <c r="C15" s="6">
        <v>93901360.620000005</v>
      </c>
      <c r="D15" s="6">
        <v>58350240.789999999</v>
      </c>
      <c r="E15" s="7">
        <v>58350240.789999999</v>
      </c>
    </row>
    <row r="16" spans="1:5" x14ac:dyDescent="0.2">
      <c r="A16" s="5"/>
      <c r="B16" s="14" t="s">
        <v>13</v>
      </c>
      <c r="C16" s="6">
        <v>10006304</v>
      </c>
      <c r="D16" s="6">
        <v>8034673.96</v>
      </c>
      <c r="E16" s="7">
        <v>7656591.6799999997</v>
      </c>
    </row>
    <row r="17" spans="1:5" x14ac:dyDescent="0.2">
      <c r="A17" s="5"/>
      <c r="B17" s="14" t="s">
        <v>14</v>
      </c>
      <c r="C17" s="6">
        <v>23217537.82</v>
      </c>
      <c r="D17" s="6">
        <v>16104875.619999999</v>
      </c>
      <c r="E17" s="7">
        <v>15970523.859999999</v>
      </c>
    </row>
    <row r="18" spans="1:5" x14ac:dyDescent="0.2">
      <c r="A18" s="5"/>
      <c r="B18" s="14" t="s">
        <v>9</v>
      </c>
      <c r="C18" s="6">
        <v>16384017.92</v>
      </c>
      <c r="D18" s="6">
        <v>17924712.789999999</v>
      </c>
      <c r="E18" s="7">
        <v>17899065.91</v>
      </c>
    </row>
    <row r="19" spans="1:5" x14ac:dyDescent="0.2">
      <c r="A19" s="5"/>
      <c r="B19" s="14" t="s">
        <v>15</v>
      </c>
      <c r="C19" s="6">
        <v>457209.23</v>
      </c>
      <c r="D19" s="6">
        <v>746169.52</v>
      </c>
      <c r="E19" s="7">
        <v>746169.52</v>
      </c>
    </row>
    <row r="20" spans="1:5" x14ac:dyDescent="0.2">
      <c r="A20" s="5"/>
      <c r="B20" s="14" t="s">
        <v>16</v>
      </c>
      <c r="C20" s="6">
        <v>42389294.07</v>
      </c>
      <c r="D20" s="6">
        <v>39072283.229999997</v>
      </c>
      <c r="E20" s="7">
        <v>39026838.859999999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150000</v>
      </c>
      <c r="D22" s="6">
        <v>150000</v>
      </c>
      <c r="E22" s="7">
        <v>150000</v>
      </c>
    </row>
    <row r="23" spans="1:5" x14ac:dyDescent="0.2">
      <c r="A23" s="5"/>
      <c r="B23" s="14" t="s">
        <v>19</v>
      </c>
      <c r="C23" s="6">
        <v>7393000</v>
      </c>
      <c r="D23" s="6">
        <v>274380.67</v>
      </c>
      <c r="E23" s="7">
        <v>274380.67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30598407.450000048</v>
      </c>
      <c r="E24" s="13">
        <f>E3-E14</f>
        <v>31181932.740000039</v>
      </c>
    </row>
    <row r="27" spans="1:5" ht="22.5" x14ac:dyDescent="0.2">
      <c r="A27" s="26" t="s">
        <v>20</v>
      </c>
      <c r="B27" s="27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11479478.130000001</v>
      </c>
      <c r="E28" s="21">
        <f>SUM(E29:E35)</f>
        <v>11792368.229999999</v>
      </c>
    </row>
    <row r="29" spans="1:5" x14ac:dyDescent="0.2">
      <c r="A29" s="5"/>
      <c r="B29" s="14" t="s">
        <v>26</v>
      </c>
      <c r="C29" s="22">
        <v>0</v>
      </c>
      <c r="D29" s="22">
        <v>5527601.1900000004</v>
      </c>
      <c r="E29" s="23">
        <v>5533256.1900000004</v>
      </c>
    </row>
    <row r="30" spans="1:5" x14ac:dyDescent="0.2">
      <c r="A30" s="5"/>
      <c r="B30" s="14" t="s">
        <v>27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0</v>
      </c>
      <c r="D32" s="22">
        <v>0</v>
      </c>
      <c r="E32" s="23">
        <v>0</v>
      </c>
    </row>
    <row r="33" spans="1:5" x14ac:dyDescent="0.2">
      <c r="A33" s="5"/>
      <c r="B33" s="14" t="s">
        <v>30</v>
      </c>
      <c r="C33" s="22">
        <v>0</v>
      </c>
      <c r="D33" s="22">
        <v>6113917.5</v>
      </c>
      <c r="E33" s="23">
        <v>6421152.5999999996</v>
      </c>
    </row>
    <row r="34" spans="1:5" x14ac:dyDescent="0.2">
      <c r="A34" s="5"/>
      <c r="B34" s="14" t="s">
        <v>31</v>
      </c>
      <c r="C34" s="22">
        <v>0</v>
      </c>
      <c r="D34" s="22">
        <v>0</v>
      </c>
      <c r="E34" s="23">
        <v>0</v>
      </c>
    </row>
    <row r="35" spans="1:5" x14ac:dyDescent="0.2">
      <c r="A35" s="5"/>
      <c r="B35" s="14" t="s">
        <v>32</v>
      </c>
      <c r="C35" s="22">
        <v>0</v>
      </c>
      <c r="D35" s="22">
        <v>-162040.56</v>
      </c>
      <c r="E35" s="23">
        <v>-162040.56</v>
      </c>
    </row>
    <row r="36" spans="1:5" x14ac:dyDescent="0.2">
      <c r="A36" s="2" t="s">
        <v>34</v>
      </c>
      <c r="B36" s="14"/>
      <c r="C36" s="24">
        <f>SUM(C37:C39)</f>
        <v>0</v>
      </c>
      <c r="D36" s="24">
        <f>SUM(D37:D39)</f>
        <v>19118929.32</v>
      </c>
      <c r="E36" s="25">
        <f>SUM(E37:E39)</f>
        <v>19389564.509999998</v>
      </c>
    </row>
    <row r="37" spans="1:5" x14ac:dyDescent="0.2">
      <c r="A37" s="5"/>
      <c r="B37" s="14" t="s">
        <v>30</v>
      </c>
      <c r="C37" s="22">
        <v>0</v>
      </c>
      <c r="D37" s="22">
        <v>11855547.08</v>
      </c>
      <c r="E37" s="23">
        <v>12126182.27</v>
      </c>
    </row>
    <row r="38" spans="1:5" x14ac:dyDescent="0.2">
      <c r="B38" s="1" t="s">
        <v>31</v>
      </c>
      <c r="C38" s="22">
        <v>0</v>
      </c>
      <c r="D38" s="22">
        <v>7263382.2400000002</v>
      </c>
      <c r="E38" s="23">
        <v>7263382.2400000002</v>
      </c>
    </row>
    <row r="39" spans="1:5" x14ac:dyDescent="0.2">
      <c r="B39" s="1" t="s">
        <v>33</v>
      </c>
      <c r="C39" s="22">
        <v>0</v>
      </c>
      <c r="D39" s="22">
        <v>0</v>
      </c>
      <c r="E39" s="23">
        <v>0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30598407.450000003</v>
      </c>
      <c r="E40" s="13">
        <f>E28+E36</f>
        <v>31181932.739999995</v>
      </c>
    </row>
    <row r="41" spans="1:5" ht="29.25" customHeight="1" x14ac:dyDescent="0.2">
      <c r="A41" s="31" t="s">
        <v>24</v>
      </c>
      <c r="B41" s="31"/>
      <c r="C41" s="31"/>
      <c r="D41" s="31"/>
      <c r="E41" s="31"/>
    </row>
  </sheetData>
  <mergeCells count="4">
    <mergeCell ref="A1:E1"/>
    <mergeCell ref="A2:B2"/>
    <mergeCell ref="A27:B27"/>
    <mergeCell ref="A41:E41"/>
  </mergeCells>
  <pageMargins left="0.70866141732283472" right="0.70866141732283472" top="0.74803149606299213" bottom="0.74803149606299213" header="0.31496062992125984" footer="0.31496062992125984"/>
  <pageSetup scale="90"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524111030449</cp:lastModifiedBy>
  <cp:lastPrinted>2020-11-18T19:34:16Z</cp:lastPrinted>
  <dcterms:created xsi:type="dcterms:W3CDTF">2017-12-20T04:54:53Z</dcterms:created>
  <dcterms:modified xsi:type="dcterms:W3CDTF">2020-11-27T17:22:33Z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